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57" i="1"/>
  <c r="L119" i="1"/>
  <c r="L100" i="1"/>
  <c r="L81" i="1"/>
  <c r="L62" i="1"/>
  <c r="L43" i="1"/>
  <c r="L24" i="1"/>
  <c r="G81" i="1"/>
  <c r="J119" i="1"/>
  <c r="G100" i="1"/>
  <c r="H138" i="1"/>
  <c r="J157" i="1"/>
  <c r="J195" i="1"/>
  <c r="I195" i="1"/>
  <c r="H195" i="1"/>
  <c r="G195" i="1"/>
  <c r="I176" i="1"/>
  <c r="H176" i="1"/>
  <c r="G176" i="1"/>
  <c r="I157" i="1"/>
  <c r="G157" i="1"/>
  <c r="I138" i="1"/>
  <c r="G138" i="1"/>
  <c r="I119" i="1"/>
  <c r="J100" i="1"/>
  <c r="H100" i="1"/>
  <c r="F100" i="1"/>
  <c r="J81" i="1"/>
  <c r="H81" i="1"/>
  <c r="F62" i="1"/>
  <c r="J62" i="1"/>
  <c r="H62" i="1"/>
  <c r="G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<sst xmlns="http://schemas.openxmlformats.org/spreadsheetml/2006/main" count="351" uniqueCount="114">
  <si>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</si>
  <si>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</si>
  <si>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</si>
  <si>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</si>
  <si>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</si>
  <si>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</si>
  <si>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</si>
  <si>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</si>
  <si>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</si>
  <si>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</si>
  <si>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</si>
  <si>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</si>
  <si>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</si>
  <si>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</si>
  <si>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</si>
  <si>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</si>
  <si>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</si>
  <si>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</si>
  <si>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</si>
  <si>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</si>
  <si>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</si>
  <si>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</si>
  <si>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</si>
  <si>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</si>
  <si>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</si>
  <si>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</si>
  <si>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</si>
  <si>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</si>
  <si>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</si>
  <si>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</si>
  <si>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</si>
  <si>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</si>
  <si>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</si>
  <si>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</si>
  <si>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</si>
  <si>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</si>
  <si>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</si>
  <si>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</si>
  <si>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</si>
  <si>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"Карамская ООШ"</t>
  </si>
  <si>
    <t>Директор</t>
  </si>
  <si>
    <t>Каша молочная рисовая</t>
  </si>
  <si>
    <t>Какао с молоком</t>
  </si>
  <si>
    <t>Бутерброд с маслом</t>
  </si>
  <si>
    <t>Мандарин</t>
  </si>
  <si>
    <t>Пром.вып</t>
  </si>
  <si>
    <t>Борщ с мясом со сметаной</t>
  </si>
  <si>
    <t>Котлета мясная</t>
  </si>
  <si>
    <t>Макароны отварные</t>
  </si>
  <si>
    <t>Компот из сухофруктов</t>
  </si>
  <si>
    <t>Хлеб пшеничный</t>
  </si>
  <si>
    <t>Хлеб ржано-пшеничный</t>
  </si>
  <si>
    <t>соус</t>
  </si>
  <si>
    <t>Соус сметанный</t>
  </si>
  <si>
    <t>Каша "Дружба"</t>
  </si>
  <si>
    <t>Кофейный напиток с молоком</t>
  </si>
  <si>
    <t>Яблоко</t>
  </si>
  <si>
    <t>Яйцо куриное</t>
  </si>
  <si>
    <t>Суп лапша домашняя</t>
  </si>
  <si>
    <t>Гуляш из говядины</t>
  </si>
  <si>
    <t>Рис отварной</t>
  </si>
  <si>
    <t>Кисель из брусники</t>
  </si>
  <si>
    <t>Каша молочная гречневая</t>
  </si>
  <si>
    <t>Чай с лимоном</t>
  </si>
  <si>
    <t>Апельсин</t>
  </si>
  <si>
    <t>сладкое</t>
  </si>
  <si>
    <t>Печенье</t>
  </si>
  <si>
    <t>Морковь с чесноком</t>
  </si>
  <si>
    <t>Рассольник домашний со сметаной</t>
  </si>
  <si>
    <t>Котлета рубленая из курицы</t>
  </si>
  <si>
    <t>Пюре картофельное</t>
  </si>
  <si>
    <t>Компот из свежих яблок</t>
  </si>
  <si>
    <t>Соус томатный</t>
  </si>
  <si>
    <t>Каша пшенная молочная</t>
  </si>
  <si>
    <t>Чай с молоком</t>
  </si>
  <si>
    <t>Бутерброд м маслом</t>
  </si>
  <si>
    <t>Свекла с чесноком</t>
  </si>
  <si>
    <t>Суп картофельный с клецками</t>
  </si>
  <si>
    <t>Рыба тушеная в томате с овощами</t>
  </si>
  <si>
    <t>Рис припущенный</t>
  </si>
  <si>
    <t>Сок виноградный</t>
  </si>
  <si>
    <t>Каша кукурузная</t>
  </si>
  <si>
    <t>Булочка ванильная</t>
  </si>
  <si>
    <t>Чай с сахаром</t>
  </si>
  <si>
    <t>Кукуруза с яйцом</t>
  </si>
  <si>
    <t>Щи из свежей капусты со сметаной</t>
  </si>
  <si>
    <t>Азу</t>
  </si>
  <si>
    <t>Компот из свежих груш</t>
  </si>
  <si>
    <t>Каша ячневая молочная</t>
  </si>
  <si>
    <t>Конфеты</t>
  </si>
  <si>
    <t>Суп с мясными фрикадельками</t>
  </si>
  <si>
    <t>Курица запеченная</t>
  </si>
  <si>
    <t>Каша гречневая</t>
  </si>
  <si>
    <t>Каша овсянная молочная</t>
  </si>
  <si>
    <t>Ватрушка с повидлом</t>
  </si>
  <si>
    <t>Горошек консервированный</t>
  </si>
  <si>
    <t>Суп с рыбными консервами</t>
  </si>
  <si>
    <t>Тефтели мясные 1 вар.</t>
  </si>
  <si>
    <t>Каша перловая</t>
  </si>
  <si>
    <t>Компот из кураги</t>
  </si>
  <si>
    <t xml:space="preserve">Хлеб пшеничный </t>
  </si>
  <si>
    <t>Огурец маринованный</t>
  </si>
  <si>
    <t>Рассольник со сметаной</t>
  </si>
  <si>
    <t>Курица тушеная в соусе</t>
  </si>
  <si>
    <t>Компот из сежих груш</t>
  </si>
  <si>
    <t>Суп молочный</t>
  </si>
  <si>
    <t>Бефстроганов</t>
  </si>
  <si>
    <t>Сок вишневый</t>
  </si>
  <si>
    <t>Каша манная молочная</t>
  </si>
  <si>
    <t>Мармелад</t>
  </si>
  <si>
    <t>Винегрет овощной</t>
  </si>
  <si>
    <t>Суп гороховый</t>
  </si>
  <si>
    <t>Рыба припущенная с маслом</t>
  </si>
  <si>
    <t>Хохлачёва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</si>
</sst>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4.38</v>
      </c>
      <c r="H6" s="40">
        <v>2.66</v>
      </c>
      <c r="I6" s="40">
        <v>39.07</v>
      </c>
      <c r="J6" s="40">
        <v>197.74</v>
      </c>
      <c r="K6" s="41">
        <v>174</v>
      </c>
      <c r="L6" s="40">
        <v>19.940000000000001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118.5</v>
      </c>
      <c r="K8" s="44">
        <v>382</v>
      </c>
      <c r="L8" s="43">
        <v>16.02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4.03</v>
      </c>
      <c r="H9" s="43">
        <v>7.75</v>
      </c>
      <c r="I9" s="43">
        <v>19.45</v>
      </c>
      <c r="J9" s="43">
        <v>163.66999999999999</v>
      </c>
      <c r="K9" s="44">
        <v>1</v>
      </c>
      <c r="L9" s="43">
        <v>16.7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45</v>
      </c>
      <c r="L10" s="43">
        <v>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13.290000000000003</v>
      </c>
      <c r="H13" s="19">
        <f t="shared" si="0"/>
        <v>14.149999999999999</v>
      </c>
      <c r="I13" s="19">
        <f t="shared" si="0"/>
        <v>83.6</v>
      </c>
      <c r="J13" s="19">
        <f t="shared" si="0"/>
        <v>514.91</v>
      </c>
      <c r="K13" s="25"/>
      <c r="L13" s="19">
        <f t="shared" ref="L13" si="1">SUM(L6:L12)</f>
        <v>95.66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7.91</v>
      </c>
      <c r="H15" s="43">
        <v>5.81</v>
      </c>
      <c r="I15" s="43">
        <v>10.98</v>
      </c>
      <c r="J15" s="43">
        <v>127.85</v>
      </c>
      <c r="K15" s="44">
        <v>68</v>
      </c>
      <c r="L15" s="43">
        <v>17.239999999999998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</v>
      </c>
      <c r="H16" s="43">
        <v>13.12</v>
      </c>
      <c r="I16" s="43">
        <v>10.82</v>
      </c>
      <c r="J16" s="43">
        <v>201.36</v>
      </c>
      <c r="K16" s="44">
        <v>269</v>
      </c>
      <c r="L16" s="43">
        <v>64.930000000000007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5.51</v>
      </c>
      <c r="H17" s="43">
        <v>4.51</v>
      </c>
      <c r="I17" s="43">
        <v>26.44</v>
      </c>
      <c r="J17" s="43">
        <v>168.39</v>
      </c>
      <c r="K17" s="44">
        <v>202</v>
      </c>
      <c r="L17" s="43">
        <v>15.75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0.66</v>
      </c>
      <c r="H18" s="43">
        <v>0.09</v>
      </c>
      <c r="I18" s="43">
        <v>32.01</v>
      </c>
      <c r="J18" s="43">
        <v>131.49</v>
      </c>
      <c r="K18" s="44">
        <v>349</v>
      </c>
      <c r="L18" s="43">
        <v>6.06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45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 t="s">
        <v>45</v>
      </c>
      <c r="L20" s="43"/>
    </row>
    <row r="21" spans="1:12" ht="15" x14ac:dyDescent="0.25">
      <c r="A21" s="23"/>
      <c r="B21" s="15"/>
      <c r="C21" s="11"/>
      <c r="D21" s="6" t="s">
        <v>52</v>
      </c>
      <c r="E21" s="42" t="s">
        <v>53</v>
      </c>
      <c r="F21" s="43">
        <v>30</v>
      </c>
      <c r="G21" s="43">
        <v>0.42</v>
      </c>
      <c r="H21" s="43">
        <v>1.49</v>
      </c>
      <c r="I21" s="43">
        <v>1.76</v>
      </c>
      <c r="J21" s="43">
        <v>22.13</v>
      </c>
      <c r="K21" s="44">
        <v>330</v>
      </c>
      <c r="L21" s="43">
        <v>1.73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31.090000000000003</v>
      </c>
      <c r="H23" s="19">
        <f t="shared" si="2"/>
        <v>25.999999999999996</v>
      </c>
      <c r="I23" s="19">
        <f t="shared" si="2"/>
        <v>119.52000000000001</v>
      </c>
      <c r="J23" s="19">
        <f t="shared" si="2"/>
        <v>836.43999999999994</v>
      </c>
      <c r="K23" s="25"/>
      <c r="L23" s="19">
        <f t="shared" ref="L23" si="3">SUM(L14:L22)</f>
        <v>109.71000000000001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1285</v>
      </c>
      <c r="G24" s="32">
        <f t="shared" ref="G24:J24" si="4">G13+G23</f>
        <v>44.38000000000001</v>
      </c>
      <c r="H24" s="32">
        <f t="shared" si="4"/>
        <v>40.149999999999991</v>
      </c>
      <c r="I24" s="32">
        <f t="shared" si="4"/>
        <v>203.12</v>
      </c>
      <c r="J24" s="32">
        <f t="shared" si="4"/>
        <v>1351.35</v>
      </c>
      <c r="K24" s="32"/>
      <c r="L24" s="32">
        <f t="shared" ref="L24" si="5">L13+L23</f>
        <v>205.37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155</v>
      </c>
      <c r="G25" s="40">
        <v>4.5</v>
      </c>
      <c r="H25" s="40">
        <v>8.2799999999999994</v>
      </c>
      <c r="I25" s="40">
        <v>24.8</v>
      </c>
      <c r="J25" s="40">
        <v>191.72</v>
      </c>
      <c r="K25" s="41">
        <v>175</v>
      </c>
      <c r="L25" s="40">
        <v>20.83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3.16</v>
      </c>
      <c r="H27" s="43">
        <v>2.67</v>
      </c>
      <c r="I27" s="43">
        <v>15.94</v>
      </c>
      <c r="J27" s="43">
        <v>100.43</v>
      </c>
      <c r="K27" s="44">
        <v>379</v>
      </c>
      <c r="L27" s="43">
        <v>18.149999999999999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45</v>
      </c>
      <c r="L29" s="43">
        <v>27.5</v>
      </c>
    </row>
    <row r="30" spans="1:12" ht="15" x14ac:dyDescent="0.25">
      <c r="A30" s="14"/>
      <c r="B30" s="15"/>
      <c r="C30" s="11"/>
      <c r="D30" s="6"/>
      <c r="E30" s="42" t="s">
        <v>57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63</v>
      </c>
      <c r="K30" s="44" t="s">
        <v>45</v>
      </c>
      <c r="L30" s="43">
        <v>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17.11</v>
      </c>
      <c r="H32" s="19">
        <f t="shared" ref="H32" si="7">SUM(H25:H31)</f>
        <v>16.45</v>
      </c>
      <c r="I32" s="19">
        <f t="shared" ref="I32" si="8">SUM(I25:I31)</f>
        <v>74.989999999999995</v>
      </c>
      <c r="J32" s="19">
        <f t="shared" ref="J32:L32" si="9">SUM(J25:J31)</f>
        <v>516.44999999999993</v>
      </c>
      <c r="K32" s="25"/>
      <c r="L32" s="19">
        <f t="shared" si="9"/>
        <v>84.47999999999999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2.0499999999999998</v>
      </c>
      <c r="H34" s="43">
        <v>4.43</v>
      </c>
      <c r="I34" s="43">
        <v>9.2899999999999991</v>
      </c>
      <c r="J34" s="43">
        <v>85.23</v>
      </c>
      <c r="K34" s="44">
        <v>113</v>
      </c>
      <c r="L34" s="43">
        <v>21.12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13.36</v>
      </c>
      <c r="H35" s="43">
        <v>14.08</v>
      </c>
      <c r="I35" s="43">
        <v>3.27</v>
      </c>
      <c r="J35" s="43">
        <v>193.24</v>
      </c>
      <c r="K35" s="44">
        <v>260</v>
      </c>
      <c r="L35" s="43">
        <v>74.95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209.65</v>
      </c>
      <c r="K36" s="44">
        <v>304</v>
      </c>
      <c r="L36" s="43">
        <v>7.63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0.09</v>
      </c>
      <c r="H37" s="43">
        <v>0.1</v>
      </c>
      <c r="I37" s="43">
        <v>23.78</v>
      </c>
      <c r="J37" s="43">
        <v>96.38</v>
      </c>
      <c r="K37" s="44">
        <v>350</v>
      </c>
      <c r="L37" s="43">
        <v>5.96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45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13.36</v>
      </c>
      <c r="J39" s="43">
        <v>68.319999999999993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25.74</v>
      </c>
      <c r="H42" s="19">
        <f t="shared" ref="H42" si="11">SUM(H33:H41)</f>
        <v>24.96</v>
      </c>
      <c r="I42" s="19">
        <f t="shared" ref="I42" si="12">SUM(I33:I41)</f>
        <v>110.52999999999999</v>
      </c>
      <c r="J42" s="19">
        <f t="shared" ref="J42:L42" si="13">SUM(J33:J41)</f>
        <v>769.72</v>
      </c>
      <c r="K42" s="25"/>
      <c r="L42" s="19">
        <f t="shared" si="13"/>
        <v>113.66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1285</v>
      </c>
      <c r="G43" s="32">
        <f t="shared" ref="G43" si="14">G32+G42</f>
        <v>42.849999999999994</v>
      </c>
      <c r="H43" s="32">
        <f t="shared" ref="H43" si="15">H32+H42</f>
        <v>41.41</v>
      </c>
      <c r="I43" s="32">
        <f t="shared" ref="I43" si="16">I32+I42</f>
        <v>185.51999999999998</v>
      </c>
      <c r="J43" s="32">
        <f t="shared" ref="J43:L43" si="17">J32+J42</f>
        <v>1286.17</v>
      </c>
      <c r="K43" s="32"/>
      <c r="L43" s="32">
        <f t="shared" si="17"/>
        <v>198.14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155</v>
      </c>
      <c r="G44" s="40">
        <v>4.67</v>
      </c>
      <c r="H44" s="40">
        <v>6.77</v>
      </c>
      <c r="I44" s="40">
        <v>20.94</v>
      </c>
      <c r="J44" s="40">
        <v>163.37</v>
      </c>
      <c r="K44" s="41">
        <v>183</v>
      </c>
      <c r="L44" s="40">
        <v>21.25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0.13</v>
      </c>
      <c r="H46" s="43">
        <v>0.02</v>
      </c>
      <c r="I46" s="43">
        <v>15.2</v>
      </c>
      <c r="J46" s="43">
        <v>61.5</v>
      </c>
      <c r="K46" s="44">
        <v>377</v>
      </c>
      <c r="L46" s="43">
        <v>10.050000000000001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4.03</v>
      </c>
      <c r="H47" s="43">
        <v>7.75</v>
      </c>
      <c r="I47" s="43">
        <v>19.45</v>
      </c>
      <c r="J47" s="43">
        <v>163.66999999999999</v>
      </c>
      <c r="K47" s="44">
        <v>1</v>
      </c>
      <c r="L47" s="43">
        <v>17.5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0.9</v>
      </c>
      <c r="H48" s="43">
        <v>0.2</v>
      </c>
      <c r="I48" s="43">
        <v>8.1300000000000008</v>
      </c>
      <c r="J48" s="43">
        <v>37.92</v>
      </c>
      <c r="K48" s="44" t="s">
        <v>45</v>
      </c>
      <c r="L48" s="43">
        <v>31</v>
      </c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30</v>
      </c>
      <c r="G49" s="43">
        <v>2.2000000000000002</v>
      </c>
      <c r="H49" s="43">
        <v>2.9</v>
      </c>
      <c r="I49" s="43">
        <v>22.3</v>
      </c>
      <c r="J49" s="43">
        <v>124.1</v>
      </c>
      <c r="K49" s="44" t="s">
        <v>45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11.93</v>
      </c>
      <c r="H51" s="19">
        <f t="shared" ref="H51" si="19">SUM(H44:H50)</f>
        <v>17.639999999999997</v>
      </c>
      <c r="I51" s="19">
        <f t="shared" ref="I51" si="20">SUM(I44:I50)</f>
        <v>86.02000000000001</v>
      </c>
      <c r="J51" s="19">
        <f t="shared" ref="J51:L51" si="21">SUM(J44:J50)</f>
        <v>550.55999999999995</v>
      </c>
      <c r="K51" s="25"/>
      <c r="L51" s="19">
        <f t="shared" si="21"/>
        <v>99.8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0.78</v>
      </c>
      <c r="H52" s="43">
        <v>1.2</v>
      </c>
      <c r="I52" s="43">
        <v>6.42</v>
      </c>
      <c r="J52" s="43">
        <v>39.6</v>
      </c>
      <c r="K52" s="44">
        <v>74</v>
      </c>
      <c r="L52" s="43">
        <v>3.17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210</v>
      </c>
      <c r="G53" s="43">
        <v>2.4700000000000002</v>
      </c>
      <c r="H53" s="43">
        <v>4.2699999999999996</v>
      </c>
      <c r="I53" s="43">
        <v>10.15</v>
      </c>
      <c r="J53" s="43">
        <v>88.91</v>
      </c>
      <c r="K53" s="44">
        <v>95</v>
      </c>
      <c r="L53" s="43">
        <v>40.54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17.440000000000001</v>
      </c>
      <c r="H54" s="43">
        <v>4.2300000000000004</v>
      </c>
      <c r="I54" s="43">
        <v>15.75</v>
      </c>
      <c r="J54" s="43">
        <v>170.83</v>
      </c>
      <c r="K54" s="44">
        <v>294</v>
      </c>
      <c r="L54" s="43">
        <v>30.05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3.06</v>
      </c>
      <c r="H55" s="43">
        <v>4.8</v>
      </c>
      <c r="I55" s="43">
        <v>20.43</v>
      </c>
      <c r="J55" s="43">
        <v>137.16</v>
      </c>
      <c r="K55" s="44">
        <v>312</v>
      </c>
      <c r="L55" s="43">
        <v>10.01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0.16</v>
      </c>
      <c r="H56" s="43">
        <v>0.16</v>
      </c>
      <c r="I56" s="43">
        <v>27.88</v>
      </c>
      <c r="J56" s="43">
        <v>113.6</v>
      </c>
      <c r="K56" s="44">
        <v>342</v>
      </c>
      <c r="L56" s="43">
        <v>17.53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45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13.36</v>
      </c>
      <c r="J58" s="43">
        <v>68.319999999999993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52</v>
      </c>
      <c r="E59" s="42" t="s">
        <v>72</v>
      </c>
      <c r="F59" s="43">
        <v>30</v>
      </c>
      <c r="G59" s="43">
        <v>0.34</v>
      </c>
      <c r="H59" s="43">
        <v>1.26</v>
      </c>
      <c r="I59" s="43">
        <v>2.4</v>
      </c>
      <c r="J59" s="43">
        <v>22.3</v>
      </c>
      <c r="K59" s="44">
        <v>366</v>
      </c>
      <c r="L59" s="43">
        <v>9.8000000000000007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30.84</v>
      </c>
      <c r="H61" s="19">
        <f t="shared" ref="H61" si="23">SUM(H52:H60)</f>
        <v>16.900000000000002</v>
      </c>
      <c r="I61" s="19">
        <f t="shared" ref="I61" si="24">SUM(I52:I60)</f>
        <v>120.54</v>
      </c>
      <c r="J61" s="19">
        <f t="shared" ref="J61:L61" si="25">SUM(J52:J60)</f>
        <v>757.61999999999989</v>
      </c>
      <c r="K61" s="25"/>
      <c r="L61" s="19">
        <f t="shared" si="25"/>
        <v>115.10000000000001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42.769999999999996</v>
      </c>
      <c r="H62" s="32">
        <f t="shared" ref="H62" si="27">H51+H61</f>
        <v>34.54</v>
      </c>
      <c r="I62" s="32">
        <f t="shared" ref="I62" si="28">I51+I61</f>
        <v>206.56</v>
      </c>
      <c r="J62" s="32">
        <f t="shared" ref="J62:L62" si="29">J51+J61</f>
        <v>1308.1799999999998</v>
      </c>
      <c r="K62" s="32"/>
      <c r="L62" s="32">
        <f t="shared" si="29"/>
        <v>214.9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7.15</v>
      </c>
      <c r="H63" s="40">
        <v>11.16</v>
      </c>
      <c r="I63" s="40">
        <v>35.28</v>
      </c>
      <c r="J63" s="40">
        <v>270.16000000000003</v>
      </c>
      <c r="K63" s="41">
        <v>182</v>
      </c>
      <c r="L63" s="40">
        <v>20.37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>
        <v>12.31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50</v>
      </c>
      <c r="G66" s="43">
        <v>4.03</v>
      </c>
      <c r="H66" s="43">
        <v>7.75</v>
      </c>
      <c r="I66" s="43">
        <v>19.45</v>
      </c>
      <c r="J66" s="43">
        <v>163.66999999999999</v>
      </c>
      <c r="K66" s="44">
        <v>378</v>
      </c>
      <c r="L66" s="43">
        <v>16.7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45</v>
      </c>
      <c r="L67" s="43">
        <v>24.5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13.1</v>
      </c>
      <c r="H70" s="19">
        <f t="shared" ref="H70" si="31">SUM(H63:H69)</f>
        <v>20.659999999999997</v>
      </c>
      <c r="I70" s="19">
        <f t="shared" ref="I70" si="32">SUM(I63:I69)</f>
        <v>80.429999999999993</v>
      </c>
      <c r="J70" s="19">
        <f t="shared" ref="J70:L70" si="33">SUM(J63:J69)</f>
        <v>560.05999999999995</v>
      </c>
      <c r="K70" s="25"/>
      <c r="L70" s="19">
        <f t="shared" si="33"/>
        <v>73.88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0.84</v>
      </c>
      <c r="H71" s="43">
        <v>3.6</v>
      </c>
      <c r="I71" s="43">
        <v>4.95</v>
      </c>
      <c r="J71" s="43">
        <v>55.56</v>
      </c>
      <c r="K71" s="44">
        <v>52</v>
      </c>
      <c r="L71" s="43">
        <v>3.15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2.84</v>
      </c>
      <c r="H72" s="43">
        <v>3.67</v>
      </c>
      <c r="I72" s="43">
        <v>15.03</v>
      </c>
      <c r="J72" s="43">
        <v>104.51</v>
      </c>
      <c r="K72" s="44">
        <v>108</v>
      </c>
      <c r="L72" s="43">
        <v>21.92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9.57</v>
      </c>
      <c r="H73" s="43">
        <v>4.8099999999999996</v>
      </c>
      <c r="I73" s="43">
        <v>2.75</v>
      </c>
      <c r="J73" s="43">
        <v>92.57</v>
      </c>
      <c r="K73" s="44">
        <v>229</v>
      </c>
      <c r="L73" s="43">
        <v>52.42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3.63</v>
      </c>
      <c r="H74" s="43">
        <v>4.29</v>
      </c>
      <c r="I74" s="43">
        <v>36.659999999999997</v>
      </c>
      <c r="J74" s="43">
        <v>199.77</v>
      </c>
      <c r="K74" s="44">
        <v>305</v>
      </c>
      <c r="L74" s="43">
        <v>7.63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</v>
      </c>
      <c r="H75" s="43">
        <v>0.4</v>
      </c>
      <c r="I75" s="43">
        <v>32.6</v>
      </c>
      <c r="J75" s="43">
        <v>136.4</v>
      </c>
      <c r="K75" s="44" t="s">
        <v>45</v>
      </c>
      <c r="L75" s="43">
        <v>24.6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45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13.36</v>
      </c>
      <c r="J77" s="43">
        <v>68.319999999999993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24.07</v>
      </c>
      <c r="H80" s="19">
        <f t="shared" ref="H80" si="35">SUM(H71:H79)</f>
        <v>17.749999999999996</v>
      </c>
      <c r="I80" s="19">
        <f t="shared" ref="I80" si="36">SUM(I71:I79)</f>
        <v>129.5</v>
      </c>
      <c r="J80" s="19">
        <f t="shared" ref="J80:L80" si="37">SUM(J71:J79)</f>
        <v>774.03</v>
      </c>
      <c r="K80" s="25"/>
      <c r="L80" s="19">
        <f t="shared" si="37"/>
        <v>113.72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37.17</v>
      </c>
      <c r="H81" s="32">
        <f t="shared" ref="H81" si="39">H70+H80</f>
        <v>38.409999999999997</v>
      </c>
      <c r="I81" s="32">
        <f t="shared" ref="I81" si="40">I70+I80</f>
        <v>209.93</v>
      </c>
      <c r="J81" s="32">
        <f t="shared" ref="J81:L81" si="41">J70+J80</f>
        <v>1334.09</v>
      </c>
      <c r="K81" s="32"/>
      <c r="L81" s="32">
        <f t="shared" si="41"/>
        <v>187.6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150</v>
      </c>
      <c r="G82" s="40">
        <v>5.39</v>
      </c>
      <c r="H82" s="40">
        <v>2.75</v>
      </c>
      <c r="I82" s="40">
        <v>43.3</v>
      </c>
      <c r="J82" s="40">
        <v>219.51</v>
      </c>
      <c r="K82" s="41">
        <v>174</v>
      </c>
      <c r="L82" s="40">
        <v>17.78</v>
      </c>
    </row>
    <row r="83" spans="1:12" ht="15" x14ac:dyDescent="0.25">
      <c r="A83" s="23"/>
      <c r="B83" s="15"/>
      <c r="C83" s="11"/>
      <c r="D83" s="6" t="s">
        <v>65</v>
      </c>
      <c r="E83" s="42" t="s">
        <v>82</v>
      </c>
      <c r="F83" s="43">
        <v>50</v>
      </c>
      <c r="G83" s="43">
        <v>3.95</v>
      </c>
      <c r="H83" s="43">
        <v>4.0599999999999996</v>
      </c>
      <c r="I83" s="43">
        <v>27.24</v>
      </c>
      <c r="J83" s="43">
        <v>161.30000000000001</v>
      </c>
      <c r="K83" s="44">
        <v>450</v>
      </c>
      <c r="L83" s="43">
        <v>66.98</v>
      </c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60.46</v>
      </c>
      <c r="K84" s="44">
        <v>376</v>
      </c>
      <c r="L84" s="43">
        <v>6.75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45</v>
      </c>
      <c r="L86" s="43">
        <v>43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14.16</v>
      </c>
      <c r="H89" s="19">
        <f t="shared" ref="H89" si="43">SUM(H82:H88)</f>
        <v>7.5299999999999994</v>
      </c>
      <c r="I89" s="19">
        <f t="shared" ref="I89" si="44">SUM(I82:I88)</f>
        <v>117.19</v>
      </c>
      <c r="J89" s="19">
        <f t="shared" ref="J89:L89" si="45">SUM(J82:J88)</f>
        <v>593.16999999999996</v>
      </c>
      <c r="K89" s="25"/>
      <c r="L89" s="19">
        <f t="shared" si="45"/>
        <v>138.51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1.73</v>
      </c>
      <c r="H90" s="43">
        <v>2.7</v>
      </c>
      <c r="I90" s="43">
        <v>2.69</v>
      </c>
      <c r="J90" s="43">
        <v>41.98</v>
      </c>
      <c r="K90" s="44">
        <v>85</v>
      </c>
      <c r="L90" s="43">
        <v>16.600000000000001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210</v>
      </c>
      <c r="G91" s="43">
        <v>2.21</v>
      </c>
      <c r="H91" s="43">
        <v>4.16</v>
      </c>
      <c r="I91" s="43">
        <v>6.32</v>
      </c>
      <c r="J91" s="43">
        <v>71.56</v>
      </c>
      <c r="K91" s="44">
        <v>88</v>
      </c>
      <c r="L91" s="43">
        <v>26.08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200</v>
      </c>
      <c r="G92" s="43">
        <v>12.6</v>
      </c>
      <c r="H92" s="43">
        <v>8</v>
      </c>
      <c r="I92" s="43">
        <v>20.399999999999999</v>
      </c>
      <c r="J92" s="43">
        <v>204</v>
      </c>
      <c r="K92" s="44">
        <v>348</v>
      </c>
      <c r="L92" s="43">
        <v>82.07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0.16</v>
      </c>
      <c r="H94" s="43">
        <v>0.12</v>
      </c>
      <c r="I94" s="43">
        <v>28.08</v>
      </c>
      <c r="J94" s="43">
        <v>114.04</v>
      </c>
      <c r="K94" s="44">
        <v>342</v>
      </c>
      <c r="L94" s="43">
        <v>18.68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45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13.36</v>
      </c>
      <c r="J96" s="43">
        <v>68.319999999999993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23.29</v>
      </c>
      <c r="H99" s="19">
        <f t="shared" ref="H99" si="47">SUM(H90:H98)</f>
        <v>15.959999999999999</v>
      </c>
      <c r="I99" s="19">
        <f t="shared" ref="I99" si="48">SUM(I90:I98)</f>
        <v>94.999999999999986</v>
      </c>
      <c r="J99" s="19">
        <f t="shared" ref="J99:L99" si="49">SUM(J90:J98)</f>
        <v>616.79999999999995</v>
      </c>
      <c r="K99" s="25"/>
      <c r="L99" s="19">
        <f t="shared" si="49"/>
        <v>147.43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37.450000000000003</v>
      </c>
      <c r="H100" s="32">
        <f t="shared" ref="H100" si="51">H89+H99</f>
        <v>23.49</v>
      </c>
      <c r="I100" s="32">
        <f t="shared" ref="I100" si="52">I89+I99</f>
        <v>212.19</v>
      </c>
      <c r="J100" s="32">
        <f t="shared" ref="J100:L100" si="53">J89+J99</f>
        <v>1209.9699999999998</v>
      </c>
      <c r="K100" s="32"/>
      <c r="L100" s="32">
        <f t="shared" si="53"/>
        <v>285.94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6.96</v>
      </c>
      <c r="H101" s="40">
        <v>10.45</v>
      </c>
      <c r="I101" s="40">
        <v>27.6</v>
      </c>
      <c r="J101" s="40">
        <v>232.29</v>
      </c>
      <c r="K101" s="41">
        <v>174</v>
      </c>
      <c r="L101" s="40">
        <v>19.829999999999998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118.5</v>
      </c>
      <c r="K103" s="44">
        <v>382</v>
      </c>
      <c r="L103" s="43">
        <v>16.02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4.03</v>
      </c>
      <c r="H104" s="43">
        <v>7.75</v>
      </c>
      <c r="I104" s="43">
        <v>19.45</v>
      </c>
      <c r="J104" s="43">
        <v>163.66999999999999</v>
      </c>
      <c r="K104" s="44">
        <v>1</v>
      </c>
      <c r="L104" s="43">
        <v>16.7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65</v>
      </c>
      <c r="E106" s="42" t="s">
        <v>89</v>
      </c>
      <c r="F106" s="43">
        <v>50</v>
      </c>
      <c r="G106" s="43">
        <v>4.9000000000000004</v>
      </c>
      <c r="H106" s="43">
        <v>17.350000000000001</v>
      </c>
      <c r="I106" s="43">
        <v>25.2</v>
      </c>
      <c r="J106" s="43">
        <v>276.55</v>
      </c>
      <c r="K106" s="44" t="s">
        <v>45</v>
      </c>
      <c r="L106" s="43">
        <v>30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19.97</v>
      </c>
      <c r="H108" s="19">
        <f t="shared" si="54"/>
        <v>39.090000000000003</v>
      </c>
      <c r="I108" s="19">
        <f t="shared" si="54"/>
        <v>89.83</v>
      </c>
      <c r="J108" s="19">
        <f t="shared" si="54"/>
        <v>791.01</v>
      </c>
      <c r="K108" s="25"/>
      <c r="L108" s="19">
        <f t="shared" ref="L108" si="55">SUM(L101:L107)</f>
        <v>82.55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1.75</v>
      </c>
      <c r="H110" s="43">
        <v>2.2200000000000002</v>
      </c>
      <c r="I110" s="43">
        <v>12.33</v>
      </c>
      <c r="J110" s="43">
        <v>76.3</v>
      </c>
      <c r="K110" s="44">
        <v>104</v>
      </c>
      <c r="L110" s="43">
        <v>29.78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22.16</v>
      </c>
      <c r="H111" s="43">
        <v>25.78</v>
      </c>
      <c r="I111" s="43">
        <v>0.04</v>
      </c>
      <c r="J111" s="43">
        <v>320.82</v>
      </c>
      <c r="K111" s="44">
        <v>293</v>
      </c>
      <c r="L111" s="43">
        <v>47.21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4.5</v>
      </c>
      <c r="H112" s="43">
        <v>5.0999999999999996</v>
      </c>
      <c r="I112" s="43">
        <v>21.9</v>
      </c>
      <c r="J112" s="43">
        <v>151.5</v>
      </c>
      <c r="K112" s="44">
        <v>302</v>
      </c>
      <c r="L112" s="43">
        <v>11.72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131.49</v>
      </c>
      <c r="K113" s="44">
        <v>349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45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68.319999999999993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34.870000000000005</v>
      </c>
      <c r="H118" s="19">
        <f t="shared" si="56"/>
        <v>34.07</v>
      </c>
      <c r="I118" s="19">
        <f t="shared" si="56"/>
        <v>98.96</v>
      </c>
      <c r="J118" s="19">
        <f t="shared" si="56"/>
        <v>841.95</v>
      </c>
      <c r="K118" s="25"/>
      <c r="L118" s="19">
        <f t="shared" ref="L118" si="57">SUM(L109:L117)</f>
        <v>98.710000000000008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58">G108+G118</f>
        <v>54.84</v>
      </c>
      <c r="H119" s="32">
        <f t="shared" ref="H119" si="59">H108+H118</f>
        <v>73.16</v>
      </c>
      <c r="I119" s="32">
        <f t="shared" ref="I119" si="60">I108+I118</f>
        <v>188.79</v>
      </c>
      <c r="J119" s="32">
        <f t="shared" ref="J119:L119" si="61">J108+J118</f>
        <v>1632.96</v>
      </c>
      <c r="K119" s="32"/>
      <c r="L119" s="32">
        <f t="shared" si="61"/>
        <v>181.26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155</v>
      </c>
      <c r="G120" s="40">
        <v>7</v>
      </c>
      <c r="H120" s="40">
        <v>10.48</v>
      </c>
      <c r="I120" s="40">
        <v>24.02</v>
      </c>
      <c r="J120" s="40">
        <v>218.4</v>
      </c>
      <c r="K120" s="41">
        <v>173</v>
      </c>
      <c r="L120" s="40">
        <v>19.75</v>
      </c>
    </row>
    <row r="121" spans="1:12" ht="15" x14ac:dyDescent="0.25">
      <c r="A121" s="14"/>
      <c r="B121" s="15"/>
      <c r="C121" s="11"/>
      <c r="D121" s="6" t="s">
        <v>65</v>
      </c>
      <c r="E121" s="42" t="s">
        <v>94</v>
      </c>
      <c r="F121" s="43">
        <v>75</v>
      </c>
      <c r="G121" s="43">
        <v>4.46</v>
      </c>
      <c r="H121" s="43">
        <v>2.98</v>
      </c>
      <c r="I121" s="43">
        <v>44.12</v>
      </c>
      <c r="J121" s="43">
        <v>221.14</v>
      </c>
      <c r="K121" s="44">
        <v>410</v>
      </c>
      <c r="L121" s="43">
        <v>85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>
        <v>10.050000000000001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0.9</v>
      </c>
      <c r="H124" s="43">
        <v>0.2</v>
      </c>
      <c r="I124" s="43">
        <v>8.1300000000000008</v>
      </c>
      <c r="J124" s="43">
        <v>37.92</v>
      </c>
      <c r="K124" s="44" t="s">
        <v>45</v>
      </c>
      <c r="L124" s="43">
        <v>31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16.440000000000001</v>
      </c>
      <c r="H127" s="19">
        <f t="shared" si="62"/>
        <v>14.18</v>
      </c>
      <c r="I127" s="19">
        <f t="shared" si="62"/>
        <v>115.62</v>
      </c>
      <c r="J127" s="19">
        <f t="shared" si="62"/>
        <v>655.8599999999999</v>
      </c>
      <c r="K127" s="25"/>
      <c r="L127" s="19">
        <f t="shared" ref="L127" si="63">SUM(L120:L126)</f>
        <v>149.80000000000001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1.78</v>
      </c>
      <c r="H128" s="43">
        <v>3.11</v>
      </c>
      <c r="I128" s="43">
        <v>3.75</v>
      </c>
      <c r="J128" s="43">
        <v>50.11</v>
      </c>
      <c r="K128" s="44">
        <v>10</v>
      </c>
      <c r="L128" s="43">
        <v>11.52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6.87</v>
      </c>
      <c r="H129" s="43">
        <v>6.72</v>
      </c>
      <c r="I129" s="43">
        <v>11.46</v>
      </c>
      <c r="J129" s="43">
        <v>133.80000000000001</v>
      </c>
      <c r="K129" s="44">
        <v>95</v>
      </c>
      <c r="L129" s="43">
        <v>11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7.83</v>
      </c>
      <c r="H130" s="43">
        <v>8.75</v>
      </c>
      <c r="I130" s="43">
        <v>10.25</v>
      </c>
      <c r="J130" s="43">
        <v>151.07</v>
      </c>
      <c r="K130" s="44">
        <v>278</v>
      </c>
      <c r="L130" s="43">
        <v>62.02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3.35</v>
      </c>
      <c r="H131" s="43">
        <v>4.33</v>
      </c>
      <c r="I131" s="43">
        <v>31.68</v>
      </c>
      <c r="J131" s="43">
        <v>179.09</v>
      </c>
      <c r="K131" s="44">
        <v>302</v>
      </c>
      <c r="L131" s="43">
        <v>8.65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114</v>
      </c>
      <c r="K132" s="44">
        <v>342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100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45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 t="s">
        <v>52</v>
      </c>
      <c r="E135" s="42" t="s">
        <v>72</v>
      </c>
      <c r="F135" s="43">
        <v>30</v>
      </c>
      <c r="G135" s="43">
        <v>0.34</v>
      </c>
      <c r="H135" s="43">
        <v>1.26</v>
      </c>
      <c r="I135" s="43">
        <v>2.4</v>
      </c>
      <c r="J135" s="43">
        <v>22.3</v>
      </c>
      <c r="K135" s="44">
        <v>366</v>
      </c>
      <c r="L135" s="43">
        <v>3.02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26.880000000000003</v>
      </c>
      <c r="H137" s="19">
        <f t="shared" si="64"/>
        <v>25.069999999999997</v>
      </c>
      <c r="I137" s="19">
        <f t="shared" si="64"/>
        <v>121.33999999999999</v>
      </c>
      <c r="J137" s="19">
        <f t="shared" si="64"/>
        <v>818.51</v>
      </c>
      <c r="K137" s="25"/>
      <c r="L137" s="19">
        <f t="shared" ref="L137" si="65">SUM(L128:L136)</f>
        <v>112.21000000000001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43.320000000000007</v>
      </c>
      <c r="H138" s="32">
        <f t="shared" ref="H138" si="67">H127+H137</f>
        <v>39.25</v>
      </c>
      <c r="I138" s="32">
        <f t="shared" ref="I138" si="68">I127+I137</f>
        <v>236.95999999999998</v>
      </c>
      <c r="J138" s="32">
        <f t="shared" ref="J138:L138" si="69">J127+J137</f>
        <v>1474.37</v>
      </c>
      <c r="K138" s="32"/>
      <c r="L138" s="32">
        <f t="shared" si="69"/>
        <v>262.01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5.79</v>
      </c>
      <c r="H139" s="40">
        <v>10.64</v>
      </c>
      <c r="I139" s="40">
        <v>24.28</v>
      </c>
      <c r="J139" s="40">
        <v>216.04</v>
      </c>
      <c r="K139" s="41">
        <v>175</v>
      </c>
      <c r="L139" s="40">
        <v>20.83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 t="s">
        <v>45</v>
      </c>
      <c r="L140" s="43">
        <v>14</v>
      </c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376</v>
      </c>
      <c r="L141" s="43">
        <v>6.75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45</v>
      </c>
      <c r="L143" s="43">
        <v>24.5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15.31</v>
      </c>
      <c r="H146" s="19">
        <f t="shared" si="70"/>
        <v>16.16</v>
      </c>
      <c r="I146" s="19">
        <f t="shared" si="70"/>
        <v>73.53</v>
      </c>
      <c r="J146" s="19">
        <f t="shared" si="70"/>
        <v>500.79999999999995</v>
      </c>
      <c r="K146" s="25"/>
      <c r="L146" s="19">
        <f t="shared" ref="L146" si="71">SUM(L139:L145)</f>
        <v>70.08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0.48</v>
      </c>
      <c r="H147" s="43">
        <v>0.06</v>
      </c>
      <c r="I147" s="43">
        <v>1.02</v>
      </c>
      <c r="J147" s="43">
        <v>6.54</v>
      </c>
      <c r="K147" s="44" t="s">
        <v>45</v>
      </c>
      <c r="L147" s="43">
        <v>20.7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210</v>
      </c>
      <c r="G148" s="43">
        <v>2.11</v>
      </c>
      <c r="H148" s="43">
        <v>4.25</v>
      </c>
      <c r="I148" s="43">
        <v>9.0399999999999991</v>
      </c>
      <c r="J148" s="43">
        <v>82.85</v>
      </c>
      <c r="K148" s="44">
        <v>94</v>
      </c>
      <c r="L148" s="43">
        <v>40.53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100</v>
      </c>
      <c r="G149" s="43">
        <v>5.5</v>
      </c>
      <c r="H149" s="43">
        <v>7.1</v>
      </c>
      <c r="I149" s="43">
        <v>9.6</v>
      </c>
      <c r="J149" s="43">
        <v>124.3</v>
      </c>
      <c r="K149" s="44">
        <v>318</v>
      </c>
      <c r="L149" s="43">
        <v>36.200000000000003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5.51</v>
      </c>
      <c r="H150" s="43">
        <v>4.51</v>
      </c>
      <c r="I150" s="43">
        <v>26.44</v>
      </c>
      <c r="J150" s="43">
        <v>168.39</v>
      </c>
      <c r="K150" s="44">
        <v>202</v>
      </c>
      <c r="L150" s="4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0.16</v>
      </c>
      <c r="H151" s="43">
        <v>0.12</v>
      </c>
      <c r="I151" s="43">
        <v>28.08</v>
      </c>
      <c r="J151" s="43">
        <v>114.04</v>
      </c>
      <c r="K151" s="44">
        <v>342</v>
      </c>
      <c r="L151" s="43">
        <v>18.68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45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19.560000000000002</v>
      </c>
      <c r="H156" s="19">
        <f t="shared" si="72"/>
        <v>16.919999999999998</v>
      </c>
      <c r="I156" s="19">
        <f t="shared" si="72"/>
        <v>106.86</v>
      </c>
      <c r="J156" s="19">
        <f t="shared" si="72"/>
        <v>657.96</v>
      </c>
      <c r="K156" s="25"/>
      <c r="L156" s="19">
        <f t="shared" ref="L156" si="73">SUM(L147:L155)</f>
        <v>129.98000000000002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34.870000000000005</v>
      </c>
      <c r="H157" s="32">
        <f t="shared" ref="H157" si="75">H146+H156</f>
        <v>33.08</v>
      </c>
      <c r="I157" s="32">
        <f t="shared" ref="I157" si="76">I146+I156</f>
        <v>180.39</v>
      </c>
      <c r="J157" s="32">
        <f t="shared" ref="J157:L157" si="77">J146+J156</f>
        <v>1158.76</v>
      </c>
      <c r="K157" s="32"/>
      <c r="L157" s="32">
        <f t="shared" si="77"/>
        <v>200.06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200</v>
      </c>
      <c r="G158" s="40">
        <v>4.37</v>
      </c>
      <c r="H158" s="40">
        <v>5.21</v>
      </c>
      <c r="I158" s="40">
        <v>14.36</v>
      </c>
      <c r="J158" s="40">
        <v>121.81</v>
      </c>
      <c r="K158" s="41">
        <v>120</v>
      </c>
      <c r="L158" s="40">
        <v>19.95</v>
      </c>
    </row>
    <row r="159" spans="1:12" ht="15" x14ac:dyDescent="0.25">
      <c r="A159" s="23"/>
      <c r="B159" s="15"/>
      <c r="C159" s="11"/>
      <c r="D159" s="6" t="s">
        <v>65</v>
      </c>
      <c r="E159" s="42" t="s">
        <v>66</v>
      </c>
      <c r="F159" s="43">
        <v>50</v>
      </c>
      <c r="G159" s="43">
        <v>3.75</v>
      </c>
      <c r="H159" s="43">
        <v>4.9000000000000004</v>
      </c>
      <c r="I159" s="43">
        <v>37.200000000000003</v>
      </c>
      <c r="J159" s="43">
        <v>207.09</v>
      </c>
      <c r="K159" s="44" t="s">
        <v>45</v>
      </c>
      <c r="L159" s="43">
        <v>37.200000000000003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>
        <v>376</v>
      </c>
      <c r="L160" s="43">
        <v>6.75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12.14</v>
      </c>
      <c r="H165" s="19">
        <f t="shared" si="78"/>
        <v>10.629999999999999</v>
      </c>
      <c r="I165" s="19">
        <f t="shared" si="78"/>
        <v>90.710000000000008</v>
      </c>
      <c r="J165" s="19">
        <f t="shared" si="78"/>
        <v>506.26</v>
      </c>
      <c r="K165" s="25"/>
      <c r="L165" s="19">
        <f t="shared" ref="L165" si="79">SUM(L158:L164)</f>
        <v>67.900000000000006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210</v>
      </c>
      <c r="G167" s="43">
        <v>7.91</v>
      </c>
      <c r="H167" s="43">
        <v>5.81</v>
      </c>
      <c r="I167" s="43">
        <v>10.98</v>
      </c>
      <c r="J167" s="43">
        <v>127.85</v>
      </c>
      <c r="K167" s="44">
        <v>68</v>
      </c>
      <c r="L167" s="43">
        <v>17.239999999999998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14.44</v>
      </c>
      <c r="H168" s="43">
        <v>12.25</v>
      </c>
      <c r="I168" s="43">
        <v>3.78</v>
      </c>
      <c r="J168" s="43">
        <v>183.13</v>
      </c>
      <c r="K168" s="44">
        <v>250</v>
      </c>
      <c r="L168" s="43">
        <v>76.73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3.06</v>
      </c>
      <c r="H169" s="43">
        <v>4.8</v>
      </c>
      <c r="I169" s="43">
        <v>20.43</v>
      </c>
      <c r="J169" s="43">
        <v>137.16</v>
      </c>
      <c r="K169" s="44">
        <v>312</v>
      </c>
      <c r="L169" s="43">
        <v>9.7100000000000009</v>
      </c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1.4</v>
      </c>
      <c r="H170" s="43">
        <v>0.4</v>
      </c>
      <c r="I170" s="43">
        <v>22.8</v>
      </c>
      <c r="J170" s="43">
        <v>100.4</v>
      </c>
      <c r="K170" s="44" t="s">
        <v>45</v>
      </c>
      <c r="L170" s="43">
        <v>24.6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45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68.319999999999993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32.61</v>
      </c>
      <c r="H175" s="19">
        <f t="shared" si="80"/>
        <v>24.139999999999997</v>
      </c>
      <c r="I175" s="19">
        <f t="shared" si="80"/>
        <v>90.67</v>
      </c>
      <c r="J175" s="19">
        <f t="shared" si="80"/>
        <v>710.37999999999988</v>
      </c>
      <c r="K175" s="25"/>
      <c r="L175" s="19">
        <f t="shared" ref="L175" si="81">SUM(L166:L174)</f>
        <v>132.28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44.75</v>
      </c>
      <c r="H176" s="32">
        <f t="shared" ref="H176" si="83">H165+H175</f>
        <v>34.769999999999996</v>
      </c>
      <c r="I176" s="32">
        <f t="shared" ref="I176" si="84">I165+I175</f>
        <v>181.38</v>
      </c>
      <c r="J176" s="32">
        <f t="shared" ref="J176:L176" si="85">J165+J175</f>
        <v>1216.6399999999999</v>
      </c>
      <c r="K176" s="32"/>
      <c r="L176" s="32">
        <f t="shared" si="85"/>
        <v>200.18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200</v>
      </c>
      <c r="G177" s="40">
        <v>6.11</v>
      </c>
      <c r="H177" s="40">
        <v>10.72</v>
      </c>
      <c r="I177" s="40">
        <v>32.380000000000003</v>
      </c>
      <c r="J177" s="40">
        <v>250.44</v>
      </c>
      <c r="K177" s="41">
        <v>181</v>
      </c>
      <c r="L177" s="40">
        <v>19.77</v>
      </c>
    </row>
    <row r="178" spans="1:12" ht="15" x14ac:dyDescent="0.25">
      <c r="A178" s="23"/>
      <c r="B178" s="15"/>
      <c r="C178" s="11"/>
      <c r="D178" s="6" t="s">
        <v>65</v>
      </c>
      <c r="E178" s="42" t="s">
        <v>109</v>
      </c>
      <c r="F178" s="43">
        <v>50</v>
      </c>
      <c r="G178" s="43">
        <v>0.05</v>
      </c>
      <c r="H178" s="43">
        <v>0</v>
      </c>
      <c r="I178" s="43">
        <v>39.700000000000003</v>
      </c>
      <c r="J178" s="43">
        <v>159</v>
      </c>
      <c r="K178" s="44" t="s">
        <v>45</v>
      </c>
      <c r="L178" s="43">
        <v>23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81.83</v>
      </c>
      <c r="K179" s="44">
        <v>378</v>
      </c>
      <c r="L179" s="43">
        <v>12.31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11.629999999999999</v>
      </c>
      <c r="H184" s="19">
        <f t="shared" si="86"/>
        <v>12.57</v>
      </c>
      <c r="I184" s="19">
        <f t="shared" si="86"/>
        <v>112.13000000000002</v>
      </c>
      <c r="J184" s="19">
        <f t="shared" si="86"/>
        <v>608.16999999999996</v>
      </c>
      <c r="K184" s="25"/>
      <c r="L184" s="19">
        <f t="shared" ref="L184" si="87">SUM(L177:L183)</f>
        <v>59.08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75.02</v>
      </c>
      <c r="K185" s="44">
        <v>67</v>
      </c>
      <c r="L185" s="43">
        <v>4.87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4.3899999999999997</v>
      </c>
      <c r="H186" s="43">
        <v>4.21</v>
      </c>
      <c r="I186" s="43">
        <v>13.22</v>
      </c>
      <c r="J186" s="43">
        <v>108.33</v>
      </c>
      <c r="K186" s="44">
        <v>102</v>
      </c>
      <c r="L186" s="43">
        <v>21.81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110</v>
      </c>
      <c r="G187" s="43">
        <v>17.12</v>
      </c>
      <c r="H187" s="43">
        <v>8.2200000000000006</v>
      </c>
      <c r="I187" s="43">
        <v>0.92</v>
      </c>
      <c r="J187" s="43">
        <v>146.13999999999999</v>
      </c>
      <c r="K187" s="44">
        <v>227</v>
      </c>
      <c r="L187" s="43">
        <v>108</v>
      </c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4.5</v>
      </c>
      <c r="H188" s="43">
        <v>5.0999999999999996</v>
      </c>
      <c r="I188" s="43">
        <v>21.9</v>
      </c>
      <c r="J188" s="43">
        <v>151.5</v>
      </c>
      <c r="K188" s="44">
        <v>302</v>
      </c>
      <c r="L188" s="43">
        <v>11.72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113.6</v>
      </c>
      <c r="K189" s="44">
        <v>342</v>
      </c>
      <c r="L189" s="43">
        <v>13.52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45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68.319999999999993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32.81</v>
      </c>
      <c r="H194" s="19">
        <f t="shared" si="88"/>
        <v>24.590000000000003</v>
      </c>
      <c r="I194" s="19">
        <f t="shared" si="88"/>
        <v>100.96999999999998</v>
      </c>
      <c r="J194" s="19">
        <f t="shared" si="88"/>
        <v>756.43000000000006</v>
      </c>
      <c r="K194" s="25"/>
      <c r="L194" s="19">
        <f t="shared" ref="L194" si="89">SUM(L185:L193)</f>
        <v>163.92000000000002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44.44</v>
      </c>
      <c r="H195" s="32">
        <f t="shared" ref="H195" si="91">H184+H194</f>
        <v>37.160000000000004</v>
      </c>
      <c r="I195" s="32">
        <f t="shared" ref="I195" si="92">I184+I194</f>
        <v>213.10000000000002</v>
      </c>
      <c r="J195" s="32">
        <f t="shared" ref="J195:L195" si="93">J184+J194</f>
        <v>1364.6</v>
      </c>
      <c r="K195" s="32"/>
      <c r="L195" s="32">
        <f t="shared" si="93"/>
        <v>223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42.684000000000005</v>
      </c>
      <c r="H196" s="34">
        <f t="shared" si="94"/>
        <v>39.541999999999994</v>
      </c>
      <c r="I196" s="34">
        <f t="shared" si="94"/>
        <v>201.79400000000001</v>
      </c>
      <c r="J196" s="34">
        <f t="shared" si="94"/>
        <v>1333.7090000000001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215.846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Карам</cp:lastModifiedBy>
  <dcterms:created xsi:type="dcterms:W3CDTF">2022-05-16T14:23:56Z</dcterms:created>
  <dcterms:modified xsi:type="dcterms:W3CDTF">2025-01-15T02:14:15Z</dcterms:modified>
</cp:coreProperties>
</file>